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Лист1!$A$1:$I$44</definedName>
  </definedNames>
  <calcPr calcId="125725" iterate="1"/>
</workbook>
</file>

<file path=xl/calcChain.xml><?xml version="1.0" encoding="utf-8"?>
<calcChain xmlns="http://schemas.openxmlformats.org/spreadsheetml/2006/main">
  <c r="G18" i="1"/>
  <c r="G16" s="1"/>
  <c r="G35" s="1"/>
  <c r="G23"/>
  <c r="E34" l="1"/>
  <c r="G17" l="1"/>
  <c r="G36" s="1"/>
  <c r="F17"/>
  <c r="E17"/>
  <c r="F16"/>
  <c r="E16"/>
  <c r="D21"/>
  <c r="D20"/>
  <c r="E23"/>
  <c r="F23"/>
  <c r="D33"/>
  <c r="F24"/>
  <c r="E24"/>
  <c r="G24"/>
  <c r="E35"/>
  <c r="D18"/>
  <c r="D32"/>
  <c r="D30"/>
  <c r="D29"/>
  <c r="D28"/>
  <c r="D27"/>
  <c r="D26"/>
  <c r="D25"/>
  <c r="D19"/>
  <c r="G15" l="1"/>
  <c r="F35"/>
  <c r="E22"/>
  <c r="F15"/>
  <c r="F36"/>
  <c r="D35"/>
  <c r="E36"/>
  <c r="D36" s="1"/>
  <c r="D24"/>
  <c r="G22"/>
  <c r="G34" s="1"/>
  <c r="F22"/>
  <c r="F34" s="1"/>
  <c r="D23"/>
  <c r="E15"/>
  <c r="D17"/>
  <c r="D16"/>
  <c r="D15" l="1"/>
  <c r="D22"/>
  <c r="D34"/>
</calcChain>
</file>

<file path=xl/sharedStrings.xml><?xml version="1.0" encoding="utf-8"?>
<sst xmlns="http://schemas.openxmlformats.org/spreadsheetml/2006/main" count="68" uniqueCount="46">
  <si>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</si>
  <si>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</si>
  <si>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</si>
  <si>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</si>
  <si>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</si>
  <si>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</si>
  <si>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</si>
  <si>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</si>
  <si>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</si>
  <si>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</si>
  <si>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</si>
  <si>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</si>
  <si>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Всего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</si>
  <si>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</si>
  <si>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</si>
  <si>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</si>
  <si>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</si>
  <si>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</si>
  <si>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</si>
  <si>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</si>
  <si>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"Дорожное хозяйство" на 2015-2017 годы</t>
  </si>
  <si>
    <t>Роговского сельского поселения Тимашевского района "Дорожное хозяйство" на 2015-2017 годы</t>
  </si>
  <si>
    <t>Повышение уровня жизни населения за счет формирования дорожной сети, отвечающей потребностям населения и экономике; повышение безопасности дорожного движения; развитие дорожной сети поселения, улучшение транспортно-эксплуатационных качеств дорожной сети</t>
  </si>
  <si>
    <t>Развитие дорожной инфраструктуры; содержание, капитальный ремонт и ремонт автомобильных дорог общего пользования местного значения, мостов и иных транспортных инженерных сооружений в границах населённых пунктов поселения; расширение и устройство сети пешеходных переходов, дорожной разметки и тротуаров;  ремонт дворовых территорий многоквартирных домов и подъездов к  ним.</t>
  </si>
  <si>
    <t>Мероприятие № 1: Ремонт дорог поселения.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</si>
  <si>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</si>
  <si>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</si>
  <si>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2.1.</t>
  </si>
  <si>
    <t>Мероприятие № 1: Грейдирование дорог</t>
  </si>
  <si>
    <t>2.2.</t>
  </si>
  <si>
    <t>Мероприятие № 2: Приобретение, установка дорожных знаков и обустройство пешеходных переходов</t>
  </si>
  <si>
    <t>2.3.</t>
  </si>
  <si>
    <t>Мероприятие № 3: Приобретение соляно-песчаной смеси</t>
  </si>
  <si>
    <t>2.4.</t>
  </si>
  <si>
    <t xml:space="preserve">Мероприятие № 4: Приобретение гравийно-песчаной смеси </t>
  </si>
  <si>
    <t xml:space="preserve">Грейдирование дорог общего пользования местного значения;
приобретение и  установка 91 дорожного знака, обустройство 6 пешеходных переходов и перекрестков. предотвращение аварийных ситуаций путем обработки и расчистки, дорожного покрытия от снега и наледи
</t>
  </si>
  <si>
    <r>
      <rPr>
        <b/>
        <sz val="12"/>
        <color theme="1"/>
        <rFont val="Times New Roman"/>
        <family val="1"/>
        <charset val="204"/>
      </rPr>
      <t>Основное мероприятие № 2</t>
    </r>
    <r>
      <rPr>
        <sz val="12"/>
        <color theme="1"/>
        <rFont val="Times New Roman"/>
        <family val="1"/>
        <charset val="204"/>
      </rPr>
      <t>: Содержание автомобильных дорог местного значения,  в том числе:</t>
    </r>
  </si>
  <si>
    <r>
      <rPr>
        <b/>
        <sz val="12"/>
        <color theme="1"/>
        <rFont val="Times New Roman"/>
        <family val="1"/>
        <charset val="204"/>
      </rPr>
      <t>Основное мероприятие № 1:</t>
    </r>
    <r>
      <rPr>
        <sz val="12"/>
        <color theme="1"/>
        <rFont val="Times New Roman"/>
        <family val="1"/>
        <charset val="204"/>
      </rPr>
      <t xml:space="preserve"> Капитальный ремонт и ремонт автомобильных дорог местного значения, в том числе:</t>
    </r>
  </si>
  <si>
    <t>Главный специалист администрации</t>
  </si>
  <si>
    <t>Т.Г.Вологжанина</t>
  </si>
  <si>
    <t>Приложение №1</t>
  </si>
  <si>
    <t>1.2.</t>
  </si>
  <si>
    <t>ул.Интернациональной от ул.Ленской до дома №66, протяженностью 0,540 км.</t>
  </si>
  <si>
    <t>Мероприятие № 2: Предоставление субсидий местным бюджетам на 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</t>
  </si>
  <si>
    <t xml:space="preserve">Тимашевского района                                                                                                                                         </t>
  </si>
  <si>
    <t xml:space="preserve">Ремонт улиц в ст.Роговская протяженностью 14,62 км., в х.Красный протяженностью 2,69 км., в х.Привокзальный протяженностью 1,1км.; ремонт Подъезда к хутору Красный от ПКО+00 (пер.Полевой) до ПК1+56, ПК+36-ПК9+45, протяженностью 0,565 км;
- ремонт ул.Длинной от пер.Курганный до пер.Полевой в х.Красный, общей протяженностью 0,208 км; ремонт гравийной дороги х.Некрасова; текущий ремонт парковки перед зданием администрации.
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</si>
</sst>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topLeftCell="A7" zoomScaleNormal="100" zoomScaleSheetLayoutView="100" workbookViewId="0">
      <selection activeCell="G35" sqref="G35"/>
    </sheetView>
  </sheetViews>
  <sheetFormatPr defaultRowHeight="15.75"/>
  <cols>
    <col min="1" max="1" width="6.5703125" style="15" customWidth="1"/>
    <col min="2" max="2" width="35.85546875" customWidth="1"/>
    <col min="3" max="3" width="15.140625" customWidth="1"/>
    <col min="4" max="4" width="16.7109375" customWidth="1"/>
    <col min="5" max="5" width="8.85546875" style="11" customWidth="1"/>
    <col min="6" max="6" width="12.42578125" style="11" customWidth="1"/>
    <col min="7" max="7" width="21.28515625" style="11" customWidth="1"/>
    <col min="8" max="8" width="37.5703125" style="1" customWidth="1"/>
    <col min="9" max="9" width="16.5703125" style="1" customWidth="1"/>
  </cols>
  <sheetData>
    <row r="1" spans="1:9" ht="17.25" customHeight="1">
      <c r="B1" s="2"/>
      <c r="C1" s="2"/>
      <c r="D1" s="2"/>
      <c r="E1" s="9"/>
      <c r="F1" s="9"/>
      <c r="G1" s="9"/>
      <c r="H1" s="3" t="s">
        <v>40</v>
      </c>
      <c r="I1" s="2"/>
    </row>
    <row r="2" spans="1:9" ht="15" customHeight="1">
      <c r="B2" s="2"/>
      <c r="C2" s="2"/>
      <c r="D2" s="2"/>
      <c r="E2" s="9"/>
      <c r="F2" s="9"/>
      <c r="G2" s="9"/>
      <c r="H2" s="3" t="s">
        <v>15</v>
      </c>
      <c r="I2" s="2"/>
    </row>
    <row r="3" spans="1:9" ht="13.5" customHeight="1">
      <c r="B3" s="2"/>
      <c r="C3" s="2"/>
      <c r="D3" s="2"/>
      <c r="E3" s="9"/>
      <c r="F3" s="9"/>
      <c r="G3" s="9"/>
      <c r="H3" s="3" t="s">
        <v>16</v>
      </c>
      <c r="I3" s="2"/>
    </row>
    <row r="4" spans="1:9" ht="15.75" customHeight="1">
      <c r="B4" s="2"/>
      <c r="C4" s="2"/>
      <c r="D4" s="2"/>
      <c r="E4" s="9"/>
      <c r="F4" s="9"/>
      <c r="G4" s="9"/>
      <c r="H4" s="3" t="s">
        <v>17</v>
      </c>
      <c r="I4" s="2"/>
    </row>
    <row r="5" spans="1:9" ht="18.75">
      <c r="B5" s="2"/>
      <c r="C5" s="2"/>
      <c r="D5" s="2"/>
      <c r="E5" s="9"/>
      <c r="F5" s="9"/>
      <c r="G5" s="9"/>
      <c r="H5" s="3" t="s">
        <v>20</v>
      </c>
      <c r="I5" s="2"/>
    </row>
    <row r="6" spans="1:9" ht="10.5" customHeight="1">
      <c r="B6" s="2"/>
      <c r="C6" s="2"/>
      <c r="D6" s="2"/>
      <c r="E6" s="9"/>
      <c r="F6" s="9"/>
      <c r="G6" s="9"/>
      <c r="H6" s="2"/>
      <c r="I6" s="2"/>
    </row>
    <row r="7" spans="1:9" ht="18.75">
      <c r="A7" s="44" t="s">
        <v>18</v>
      </c>
      <c r="B7" s="44"/>
      <c r="C7" s="44"/>
      <c r="D7" s="44"/>
      <c r="E7" s="44"/>
      <c r="F7" s="44"/>
      <c r="G7" s="44"/>
      <c r="H7" s="44"/>
      <c r="I7" s="44"/>
    </row>
    <row r="8" spans="1:9" ht="18.75">
      <c r="A8" s="44" t="s">
        <v>21</v>
      </c>
      <c r="B8" s="44"/>
      <c r="C8" s="44"/>
      <c r="D8" s="44"/>
      <c r="E8" s="44"/>
      <c r="F8" s="44"/>
      <c r="G8" s="44"/>
      <c r="H8" s="44"/>
      <c r="I8" s="44"/>
    </row>
    <row r="9" spans="1:9" ht="10.5" customHeight="1">
      <c r="B9" s="2"/>
      <c r="C9" s="2"/>
      <c r="D9" s="2"/>
      <c r="E9" s="9"/>
      <c r="F9" s="9"/>
      <c r="G9" s="9"/>
      <c r="H9" s="2"/>
      <c r="I9" s="2"/>
    </row>
    <row r="10" spans="1:9" ht="67.5" customHeight="1">
      <c r="A10" s="57" t="s">
        <v>14</v>
      </c>
      <c r="B10" s="45" t="s">
        <v>0</v>
      </c>
      <c r="C10" s="45" t="s">
        <v>1</v>
      </c>
      <c r="D10" s="45" t="s">
        <v>2</v>
      </c>
      <c r="E10" s="45" t="s">
        <v>3</v>
      </c>
      <c r="F10" s="45"/>
      <c r="G10" s="45"/>
      <c r="H10" s="45" t="s">
        <v>4</v>
      </c>
      <c r="I10" s="45" t="s">
        <v>5</v>
      </c>
    </row>
    <row r="11" spans="1:9" ht="27" customHeight="1">
      <c r="A11" s="57"/>
      <c r="B11" s="45"/>
      <c r="C11" s="45"/>
      <c r="D11" s="45"/>
      <c r="E11" s="8">
        <v>2015</v>
      </c>
      <c r="F11" s="8">
        <v>2016</v>
      </c>
      <c r="G11" s="8">
        <v>2017</v>
      </c>
      <c r="H11" s="45"/>
      <c r="I11" s="45"/>
    </row>
    <row r="12" spans="1:9">
      <c r="A12" s="16">
        <v>1</v>
      </c>
      <c r="B12" s="4">
        <v>2</v>
      </c>
      <c r="C12" s="4">
        <v>3</v>
      </c>
      <c r="D12" s="4">
        <v>4</v>
      </c>
      <c r="E12" s="8">
        <v>5</v>
      </c>
      <c r="F12" s="8">
        <v>6</v>
      </c>
      <c r="G12" s="8">
        <v>7</v>
      </c>
      <c r="H12" s="4">
        <v>8</v>
      </c>
      <c r="I12" s="4">
        <v>9</v>
      </c>
    </row>
    <row r="13" spans="1:9" ht="48" customHeight="1">
      <c r="A13" s="17">
        <v>1</v>
      </c>
      <c r="B13" s="5" t="s">
        <v>6</v>
      </c>
      <c r="C13" s="46" t="s">
        <v>22</v>
      </c>
      <c r="D13" s="46"/>
      <c r="E13" s="46"/>
      <c r="F13" s="46"/>
      <c r="G13" s="46"/>
      <c r="H13" s="46"/>
      <c r="I13" s="46"/>
    </row>
    <row r="14" spans="1:9" ht="62.25" customHeight="1">
      <c r="A14" s="17" t="s">
        <v>13</v>
      </c>
      <c r="B14" s="5" t="s">
        <v>7</v>
      </c>
      <c r="C14" s="46" t="s">
        <v>23</v>
      </c>
      <c r="D14" s="46"/>
      <c r="E14" s="46"/>
      <c r="F14" s="46"/>
      <c r="G14" s="46"/>
      <c r="H14" s="46"/>
      <c r="I14" s="46"/>
    </row>
    <row r="15" spans="1:9" ht="39.75" customHeight="1">
      <c r="A15" s="39" t="s">
        <v>25</v>
      </c>
      <c r="B15" s="24" t="s">
        <v>37</v>
      </c>
      <c r="C15" s="19" t="s">
        <v>12</v>
      </c>
      <c r="D15" s="20">
        <f>E15+F15+G15</f>
        <v>23128.3</v>
      </c>
      <c r="E15" s="20">
        <f t="shared" ref="E15:F15" si="0">E16+E17</f>
        <v>8443.2999999999993</v>
      </c>
      <c r="F15" s="20">
        <f t="shared" si="0"/>
        <v>5232.8</v>
      </c>
      <c r="G15" s="20">
        <f>G16+G17</f>
        <v>9452.2000000000007</v>
      </c>
      <c r="H15" s="24" t="s">
        <v>45</v>
      </c>
      <c r="I15" s="24" t="s">
        <v>9</v>
      </c>
    </row>
    <row r="16" spans="1:9" ht="45" customHeight="1">
      <c r="A16" s="40"/>
      <c r="B16" s="25"/>
      <c r="C16" s="5" t="s">
        <v>8</v>
      </c>
      <c r="D16" s="6">
        <f>E16+F16+G16</f>
        <v>18196.3</v>
      </c>
      <c r="E16" s="6">
        <f t="shared" ref="E16:F16" si="1">E18+E20</f>
        <v>5443.3</v>
      </c>
      <c r="F16" s="6">
        <f t="shared" si="1"/>
        <v>5232.8</v>
      </c>
      <c r="G16" s="6">
        <f>G18+G20</f>
        <v>7520.2</v>
      </c>
      <c r="H16" s="25"/>
      <c r="I16" s="25"/>
    </row>
    <row r="17" spans="1:9" ht="54.75" customHeight="1">
      <c r="A17" s="41"/>
      <c r="B17" s="26"/>
      <c r="C17" s="5" t="s">
        <v>10</v>
      </c>
      <c r="D17" s="6">
        <f t="shared" ref="D17:D24" si="2">E17+F17+G17</f>
        <v>4932</v>
      </c>
      <c r="E17" s="6">
        <f t="shared" ref="E17:F17" si="3">E19+E21</f>
        <v>3000</v>
      </c>
      <c r="F17" s="6">
        <f t="shared" si="3"/>
        <v>0</v>
      </c>
      <c r="G17" s="6">
        <f>G19+G21</f>
        <v>1932</v>
      </c>
      <c r="H17" s="25"/>
      <c r="I17" s="25"/>
    </row>
    <row r="18" spans="1:9" ht="38.25" customHeight="1">
      <c r="A18" s="30" t="s">
        <v>13</v>
      </c>
      <c r="B18" s="25" t="s">
        <v>24</v>
      </c>
      <c r="C18" s="5" t="s">
        <v>8</v>
      </c>
      <c r="D18" s="6">
        <f>E18+F18+G18</f>
        <v>18094.599999999999</v>
      </c>
      <c r="E18" s="6">
        <v>5443.3</v>
      </c>
      <c r="F18" s="6">
        <v>5232.8</v>
      </c>
      <c r="G18" s="6">
        <f>7050.1+368.4</f>
        <v>7418.5</v>
      </c>
      <c r="H18" s="42"/>
      <c r="I18" s="25"/>
    </row>
    <row r="19" spans="1:9" ht="57" customHeight="1">
      <c r="A19" s="31"/>
      <c r="B19" s="26"/>
      <c r="C19" s="5" t="s">
        <v>10</v>
      </c>
      <c r="D19" s="6">
        <f t="shared" si="2"/>
        <v>3000</v>
      </c>
      <c r="E19" s="6">
        <v>3000</v>
      </c>
      <c r="F19" s="6">
        <v>0</v>
      </c>
      <c r="G19" s="6">
        <v>0</v>
      </c>
      <c r="H19" s="43"/>
      <c r="I19" s="26"/>
    </row>
    <row r="20" spans="1:9" ht="40.5" customHeight="1">
      <c r="A20" s="30" t="s">
        <v>41</v>
      </c>
      <c r="B20" s="32" t="s">
        <v>43</v>
      </c>
      <c r="C20" s="23" t="s">
        <v>8</v>
      </c>
      <c r="D20" s="6">
        <f>E20+F20+G20</f>
        <v>101.7</v>
      </c>
      <c r="E20" s="6">
        <v>0</v>
      </c>
      <c r="F20" s="6">
        <v>0</v>
      </c>
      <c r="G20" s="6">
        <v>101.7</v>
      </c>
      <c r="H20" s="24" t="s">
        <v>42</v>
      </c>
      <c r="I20" s="24" t="s">
        <v>9</v>
      </c>
    </row>
    <row r="21" spans="1:9" ht="87.75" customHeight="1">
      <c r="A21" s="31"/>
      <c r="B21" s="33"/>
      <c r="C21" s="23" t="s">
        <v>10</v>
      </c>
      <c r="D21" s="6">
        <f t="shared" ref="D21" si="4">E21+F21+G21</f>
        <v>1932</v>
      </c>
      <c r="E21" s="6">
        <v>0</v>
      </c>
      <c r="F21" s="6">
        <v>0</v>
      </c>
      <c r="G21" s="6">
        <v>1932</v>
      </c>
      <c r="H21" s="26"/>
      <c r="I21" s="26"/>
    </row>
    <row r="22" spans="1:9" ht="40.5" customHeight="1">
      <c r="A22" s="50" t="s">
        <v>26</v>
      </c>
      <c r="B22" s="24" t="s">
        <v>36</v>
      </c>
      <c r="C22" s="19" t="s">
        <v>12</v>
      </c>
      <c r="D22" s="20">
        <f>E22+F22+G22</f>
        <v>2928.4</v>
      </c>
      <c r="E22" s="21">
        <f>E23+E24</f>
        <v>135</v>
      </c>
      <c r="F22" s="21">
        <f>F23+F24</f>
        <v>1793.4</v>
      </c>
      <c r="G22" s="21">
        <f>G23+G24</f>
        <v>1000</v>
      </c>
      <c r="H22" s="34" t="s">
        <v>35</v>
      </c>
      <c r="I22" s="24" t="s">
        <v>9</v>
      </c>
    </row>
    <row r="23" spans="1:9" ht="42" customHeight="1">
      <c r="A23" s="30"/>
      <c r="B23" s="25"/>
      <c r="C23" s="5" t="s">
        <v>8</v>
      </c>
      <c r="D23" s="6">
        <f t="shared" si="2"/>
        <v>2928.4</v>
      </c>
      <c r="E23" s="6">
        <f t="shared" ref="E23" si="5">E25+E27+E29+E32</f>
        <v>135</v>
      </c>
      <c r="F23" s="6">
        <f>F25+F27+F29+F32</f>
        <v>1793.4</v>
      </c>
      <c r="G23" s="6">
        <f>G25+G27+G29+G32</f>
        <v>1000</v>
      </c>
      <c r="H23" s="35"/>
      <c r="I23" s="25"/>
    </row>
    <row r="24" spans="1:9" ht="41.25" customHeight="1">
      <c r="A24" s="31"/>
      <c r="B24" s="26"/>
      <c r="C24" s="5" t="s">
        <v>10</v>
      </c>
      <c r="D24" s="6">
        <f t="shared" si="2"/>
        <v>0</v>
      </c>
      <c r="E24" s="6">
        <f t="shared" ref="E24:F24" si="6">E26+E28+E30+E33</f>
        <v>0</v>
      </c>
      <c r="F24" s="6">
        <f t="shared" si="6"/>
        <v>0</v>
      </c>
      <c r="G24" s="6">
        <f>G26+G28+G30+G33</f>
        <v>0</v>
      </c>
      <c r="H24" s="35"/>
      <c r="I24" s="26"/>
    </row>
    <row r="25" spans="1:9" ht="36" customHeight="1">
      <c r="A25" s="58" t="s">
        <v>27</v>
      </c>
      <c r="B25" s="59" t="s">
        <v>28</v>
      </c>
      <c r="C25" s="5" t="s">
        <v>8</v>
      </c>
      <c r="D25" s="22">
        <f t="shared" ref="D25:D30" si="7">E25+F25+G25</f>
        <v>1698.4</v>
      </c>
      <c r="E25" s="14">
        <v>105</v>
      </c>
      <c r="F25" s="14">
        <v>1093.4000000000001</v>
      </c>
      <c r="G25" s="14">
        <v>500</v>
      </c>
      <c r="H25" s="35"/>
      <c r="I25" s="27"/>
    </row>
    <row r="26" spans="1:9" ht="32.25" customHeight="1">
      <c r="A26" s="58"/>
      <c r="B26" s="60"/>
      <c r="C26" s="5" t="s">
        <v>10</v>
      </c>
      <c r="D26" s="6">
        <f t="shared" si="7"/>
        <v>0</v>
      </c>
      <c r="E26" s="13">
        <v>0</v>
      </c>
      <c r="F26" s="13">
        <v>0</v>
      </c>
      <c r="G26" s="13">
        <v>0</v>
      </c>
      <c r="H26" s="35"/>
      <c r="I26" s="28"/>
    </row>
    <row r="27" spans="1:9" ht="36.75" customHeight="1">
      <c r="A27" s="58" t="s">
        <v>29</v>
      </c>
      <c r="B27" s="59" t="s">
        <v>30</v>
      </c>
      <c r="C27" s="5" t="s">
        <v>8</v>
      </c>
      <c r="D27" s="6">
        <f t="shared" si="7"/>
        <v>300</v>
      </c>
      <c r="E27" s="6">
        <v>0</v>
      </c>
      <c r="F27" s="6">
        <v>150</v>
      </c>
      <c r="G27" s="6">
        <v>150</v>
      </c>
      <c r="H27" s="35"/>
      <c r="I27" s="28"/>
    </row>
    <row r="28" spans="1:9" ht="40.5" customHeight="1">
      <c r="A28" s="58"/>
      <c r="B28" s="60"/>
      <c r="C28" s="5" t="s">
        <v>10</v>
      </c>
      <c r="D28" s="6">
        <f t="shared" si="7"/>
        <v>0</v>
      </c>
      <c r="E28" s="6">
        <v>0</v>
      </c>
      <c r="F28" s="6">
        <v>0</v>
      </c>
      <c r="G28" s="6">
        <v>0</v>
      </c>
      <c r="H28" s="35"/>
      <c r="I28" s="28"/>
    </row>
    <row r="29" spans="1:9" ht="33.75" customHeight="1">
      <c r="A29" s="58" t="s">
        <v>31</v>
      </c>
      <c r="B29" s="61" t="s">
        <v>32</v>
      </c>
      <c r="C29" s="5" t="s">
        <v>8</v>
      </c>
      <c r="D29" s="6">
        <f t="shared" si="7"/>
        <v>255</v>
      </c>
      <c r="E29" s="6">
        <v>30</v>
      </c>
      <c r="F29" s="6">
        <v>50</v>
      </c>
      <c r="G29" s="6">
        <v>175</v>
      </c>
      <c r="H29" s="35"/>
      <c r="I29" s="28"/>
    </row>
    <row r="30" spans="1:9" ht="16.5" customHeight="1">
      <c r="A30" s="58"/>
      <c r="B30" s="61"/>
      <c r="C30" s="32" t="s">
        <v>10</v>
      </c>
      <c r="D30" s="47">
        <f t="shared" si="7"/>
        <v>0</v>
      </c>
      <c r="E30" s="49">
        <v>0</v>
      </c>
      <c r="F30" s="37">
        <v>0</v>
      </c>
      <c r="G30" s="37">
        <v>0</v>
      </c>
      <c r="H30" s="35"/>
      <c r="I30" s="28"/>
    </row>
    <row r="31" spans="1:9" ht="17.25" customHeight="1">
      <c r="A31" s="58"/>
      <c r="B31" s="61"/>
      <c r="C31" s="33"/>
      <c r="D31" s="48"/>
      <c r="E31" s="48"/>
      <c r="F31" s="38"/>
      <c r="G31" s="38"/>
      <c r="H31" s="35"/>
      <c r="I31" s="28"/>
    </row>
    <row r="32" spans="1:9" ht="38.25" customHeight="1">
      <c r="A32" s="54" t="s">
        <v>33</v>
      </c>
      <c r="B32" s="24" t="s">
        <v>34</v>
      </c>
      <c r="C32" s="12" t="s">
        <v>8</v>
      </c>
      <c r="D32" s="6">
        <f>E32+F32+G32</f>
        <v>675</v>
      </c>
      <c r="E32" s="6">
        <v>0</v>
      </c>
      <c r="F32" s="6">
        <v>500</v>
      </c>
      <c r="G32" s="6">
        <v>175</v>
      </c>
      <c r="H32" s="35"/>
      <c r="I32" s="28"/>
    </row>
    <row r="33" spans="1:9" ht="36" customHeight="1">
      <c r="A33" s="56"/>
      <c r="B33" s="26"/>
      <c r="C33" s="12" t="s">
        <v>10</v>
      </c>
      <c r="D33" s="6">
        <f>E33+F33+G33</f>
        <v>0</v>
      </c>
      <c r="E33" s="13">
        <v>0</v>
      </c>
      <c r="F33" s="13">
        <v>0</v>
      </c>
      <c r="G33" s="13">
        <v>0</v>
      </c>
      <c r="H33" s="36"/>
      <c r="I33" s="29"/>
    </row>
    <row r="34" spans="1:9" ht="19.5" customHeight="1">
      <c r="A34" s="54"/>
      <c r="B34" s="51" t="s">
        <v>11</v>
      </c>
      <c r="C34" s="19" t="s">
        <v>12</v>
      </c>
      <c r="D34" s="22">
        <f>E34+F34+G34</f>
        <v>26056.7</v>
      </c>
      <c r="E34" s="22">
        <f>E22+E15</f>
        <v>8578.2999999999993</v>
      </c>
      <c r="F34" s="22">
        <f t="shared" ref="E34:F34" si="8">F22+F15</f>
        <v>7026.2000000000007</v>
      </c>
      <c r="G34" s="22">
        <f>G22+G15</f>
        <v>10452.200000000001</v>
      </c>
      <c r="H34" s="7"/>
      <c r="I34" s="4"/>
    </row>
    <row r="35" spans="1:9" ht="32.25" customHeight="1">
      <c r="A35" s="55"/>
      <c r="B35" s="52"/>
      <c r="C35" s="19" t="s">
        <v>8</v>
      </c>
      <c r="D35" s="22">
        <f>E35+F35+G35</f>
        <v>21124.7</v>
      </c>
      <c r="E35" s="22">
        <f>E16+E23</f>
        <v>5578.3</v>
      </c>
      <c r="F35" s="22">
        <f t="shared" ref="F35:G35" si="9">F16+F23</f>
        <v>7026.2000000000007</v>
      </c>
      <c r="G35" s="22">
        <f>G16+G23</f>
        <v>8520.2000000000007</v>
      </c>
      <c r="H35" s="7"/>
      <c r="I35" s="7"/>
    </row>
    <row r="36" spans="1:9" ht="31.5">
      <c r="A36" s="56"/>
      <c r="B36" s="53"/>
      <c r="C36" s="19" t="s">
        <v>10</v>
      </c>
      <c r="D36" s="22">
        <f>E36+F36+G36</f>
        <v>4932</v>
      </c>
      <c r="E36" s="22">
        <f>E24+E17</f>
        <v>3000</v>
      </c>
      <c r="F36" s="22">
        <f t="shared" ref="F36:G36" si="10">F24+F17</f>
        <v>0</v>
      </c>
      <c r="G36" s="22">
        <f t="shared" si="10"/>
        <v>1932</v>
      </c>
      <c r="H36" s="7"/>
      <c r="I36" s="7"/>
    </row>
    <row r="38" spans="1:9" s="2" customFormat="1" ht="18.75">
      <c r="A38" s="18"/>
      <c r="E38" s="9"/>
      <c r="F38" s="9"/>
      <c r="G38" s="9"/>
    </row>
    <row r="39" spans="1:9" s="2" customFormat="1" ht="18.75">
      <c r="A39" s="18" t="s">
        <v>38</v>
      </c>
      <c r="E39" s="9"/>
      <c r="F39" s="9"/>
      <c r="G39" s="9"/>
    </row>
    <row r="40" spans="1:9" s="2" customFormat="1" ht="18.75">
      <c r="A40" s="18" t="s">
        <v>16</v>
      </c>
      <c r="E40" s="9"/>
      <c r="F40" s="9"/>
      <c r="G40" s="9"/>
    </row>
    <row r="41" spans="1:9" s="2" customFormat="1" ht="18.75">
      <c r="A41" s="18" t="s">
        <v>44</v>
      </c>
      <c r="E41" s="9"/>
      <c r="F41" s="9"/>
      <c r="G41" s="9"/>
      <c r="H41" s="2" t="s">
        <v>39</v>
      </c>
    </row>
    <row r="42" spans="1:9" s="2" customFormat="1" ht="18.75">
      <c r="A42" s="18"/>
      <c r="E42" s="9"/>
      <c r="F42" s="9"/>
      <c r="G42" s="9"/>
    </row>
    <row r="43" spans="1:9" s="2" customFormat="1" ht="18.75">
      <c r="A43" s="18"/>
      <c r="E43" s="9"/>
      <c r="F43" s="9"/>
      <c r="G43" s="9"/>
    </row>
    <row r="44" spans="1:9" s="1" customFormat="1">
      <c r="A44" s="15"/>
      <c r="E44" s="10"/>
      <c r="F44" s="10"/>
      <c r="G44" s="10"/>
    </row>
    <row r="45" spans="1:9" s="1" customFormat="1">
      <c r="A45" s="15"/>
      <c r="E45" s="10"/>
      <c r="F45" s="10"/>
      <c r="G45" s="10"/>
    </row>
    <row r="46" spans="1:9" s="1" customFormat="1">
      <c r="A46" s="15"/>
      <c r="E46" s="10"/>
      <c r="F46" s="10"/>
      <c r="G46" s="10"/>
    </row>
    <row r="47" spans="1:9" s="1" customFormat="1">
      <c r="A47" s="15"/>
      <c r="E47" s="10"/>
      <c r="F47" s="10"/>
      <c r="G47" s="10"/>
    </row>
    <row r="48" spans="1:9" s="1" customFormat="1">
      <c r="A48" s="15"/>
      <c r="D48" s="1" t="s">
        <v>19</v>
      </c>
      <c r="E48" s="10"/>
      <c r="F48" s="10"/>
      <c r="G48" s="10"/>
    </row>
    <row r="49" spans="1:7" s="1" customFormat="1">
      <c r="A49" s="15"/>
      <c r="E49" s="10"/>
      <c r="F49" s="10"/>
      <c r="G49" s="10"/>
    </row>
    <row r="50" spans="1:7" s="1" customFormat="1">
      <c r="A50" s="15"/>
      <c r="E50" s="10"/>
      <c r="F50" s="10"/>
      <c r="G50" s="10"/>
    </row>
    <row r="51" spans="1:7" s="1" customFormat="1">
      <c r="A51" s="15"/>
      <c r="E51" s="10"/>
      <c r="F51" s="10"/>
      <c r="G51" s="10"/>
    </row>
    <row r="52" spans="1:7" s="1" customFormat="1">
      <c r="A52" s="15"/>
      <c r="E52" s="10"/>
      <c r="F52" s="10"/>
      <c r="G52" s="10"/>
    </row>
  </sheetData>
  <mergeCells count="41">
    <mergeCell ref="B34:B36"/>
    <mergeCell ref="A34:A36"/>
    <mergeCell ref="A10:A11"/>
    <mergeCell ref="A25:A26"/>
    <mergeCell ref="B25:B26"/>
    <mergeCell ref="A27:A28"/>
    <mergeCell ref="B27:B28"/>
    <mergeCell ref="A29:A31"/>
    <mergeCell ref="B29:B31"/>
    <mergeCell ref="B32:B33"/>
    <mergeCell ref="A32:A33"/>
    <mergeCell ref="A8:I8"/>
    <mergeCell ref="A7:I7"/>
    <mergeCell ref="C30:C31"/>
    <mergeCell ref="B10:B11"/>
    <mergeCell ref="C10:C11"/>
    <mergeCell ref="D10:D11"/>
    <mergeCell ref="E10:G10"/>
    <mergeCell ref="H10:H11"/>
    <mergeCell ref="C13:I13"/>
    <mergeCell ref="C14:I14"/>
    <mergeCell ref="B15:B17"/>
    <mergeCell ref="D30:D31"/>
    <mergeCell ref="E30:E31"/>
    <mergeCell ref="F30:F31"/>
    <mergeCell ref="A22:A24"/>
    <mergeCell ref="I10:I11"/>
    <mergeCell ref="I22:I24"/>
    <mergeCell ref="I25:I33"/>
    <mergeCell ref="I20:I21"/>
    <mergeCell ref="I15:I19"/>
    <mergeCell ref="A18:A19"/>
    <mergeCell ref="B18:B19"/>
    <mergeCell ref="A20:A21"/>
    <mergeCell ref="B20:B21"/>
    <mergeCell ref="H20:H21"/>
    <mergeCell ref="B22:B24"/>
    <mergeCell ref="H22:H33"/>
    <mergeCell ref="G30:G31"/>
    <mergeCell ref="A15:A17"/>
    <mergeCell ref="H15:H19"/>
  </mergeCells>
  <pageMargins left="0.70866141732283472" right="0.70866141732283472" top="0.39370078740157483" bottom="0.19685039370078741" header="0.23622047244094491" footer="0.15748031496062992"/>
  <pageSetup paperSize="9" scale="76" orientation="landscape" verticalDpi="0" r:id="rId1"/>
  <rowBreaks count="1" manualBreakCount="1"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Вологжанина</cp:lastModifiedBy>
  <cp:lastPrinted>2017-07-27T08:49:21Z</cp:lastPrinted>
  <dcterms:created xsi:type="dcterms:W3CDTF">2017-02-02T06:53:31Z</dcterms:created>
  <dcterms:modified xsi:type="dcterms:W3CDTF">2017-07-27T08:50:03Z</dcterms:modified>
</cp:coreProperties>
</file>